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Desktop\2023\REPORTES PARA WEB RAI OAI\presupuesto aprobado 2023\"/>
    </mc:Choice>
  </mc:AlternateContent>
  <bookViews>
    <workbookView xWindow="0" yWindow="0" windowWidth="19200" windowHeight="11595"/>
  </bookViews>
  <sheets>
    <sheet name="P1 Presupuesto aprobado 2023" sheetId="1" r:id="rId1"/>
  </sheets>
  <definedNames>
    <definedName name="_xlnm.Print_Area" localSheetId="0">'P1 Presupuesto aprobado 2023'!$A$1:$B$85</definedName>
    <definedName name="_xlnm.Print_Titles" localSheetId="0">'P1 Presupuesto aprobado 2023'!$1:$11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83" i="1"/>
  <c r="B80" i="1"/>
  <c r="B77" i="1"/>
  <c r="B72" i="1"/>
  <c r="B69" i="1"/>
  <c r="B64" i="1"/>
  <c r="B54" i="1"/>
  <c r="B47" i="1"/>
  <c r="B38" i="1" s="1"/>
  <c r="B28" i="1"/>
  <c r="B12" i="1"/>
  <c r="B11" i="1" l="1"/>
  <c r="B76" i="1"/>
  <c r="B85" i="1" l="1"/>
</calcChain>
</file>

<file path=xl/sharedStrings.xml><?xml version="1.0" encoding="utf-8"?>
<sst xmlns="http://schemas.openxmlformats.org/spreadsheetml/2006/main" count="81" uniqueCount="81">
  <si>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</si>
  <si>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</si>
  <si>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</si>
  <si>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</si>
  <si>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</si>
  <si>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</si>
  <si>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</si>
  <si>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</si>
  <si>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</si>
  <si>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</si>
  <si>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</si>
  <si>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</si>
  <si>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</si>
  <si>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</si>
  <si>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</si>
  <si>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</si>
  <si>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</si>
  <si>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</si>
  <si>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</si>
  <si>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</si>
  <si>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</si>
  <si>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</si>
  <si>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</si>
  <si>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</si>
  <si>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</si>
  <si>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</si>
  <si>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</si>
  <si>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</si>
  <si>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</si>
  <si>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</si>
  <si>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</si>
  <si>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</si>
  <si>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</si>
  <si>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</si>
  <si>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</si>
  <si>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</si>
  <si>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</si>
  <si>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</si>
  <si>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</si>
  <si>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</si>
  <si>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</si>
  <si>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</si>
  <si>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</si>
  <si>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</si>
  <si>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</si>
  <si>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</si>
  <si>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</si>
  <si>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</si>
  <si>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</si>
  <si>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</si>
  <si>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</si>
  <si>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</si>
  <si>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</si>
  <si>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</si>
  <si>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</si>
  <si>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</si>
  <si>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</si>
  <si>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</si>
  <si>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</si>
  <si>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</si>
  <si>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</si>
  <si>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</si>
  <si>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</si>
  <si>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</si>
  <si>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</si>
  <si>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</si>
  <si>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</si>
  <si>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</si>
  <si>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</si>
  <si>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</si>
  <si>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</si>
  <si>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</si>
  <si>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</si>
  <si>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</si>
  <si>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</si>
  <si>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</si>
  <si>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</si>
  <si>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</si>
  <si>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Aprobado</t>
  </si>
  <si>
    <t>Ministerio de Obras Públicas y Comunicaciones</t>
  </si>
  <si>
    <t>OFICINA PARA EL REORDENAMIENTO DEL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</si>
</sst>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43" fontId="8" fillId="2" borderId="3" xfId="1" applyFont="1" applyFill="1" applyBorder="1" applyAlignment="1">
      <alignment horizontal="center" vertical="center" wrapText="1"/>
    </xf>
    <xf numFmtId="43" fontId="8" fillId="2" borderId="4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39" fontId="6" fillId="0" borderId="1" xfId="0" applyNumberFormat="1" applyFont="1" applyBorder="1"/>
    <xf numFmtId="0" fontId="6" fillId="0" borderId="0" xfId="0" applyFont="1" applyAlignment="1">
      <alignment horizontal="left" indent="1"/>
    </xf>
    <xf numFmtId="4" fontId="6" fillId="0" borderId="0" xfId="0" applyNumberFormat="1" applyFont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0" fontId="8" fillId="2" borderId="2" xfId="0" applyFont="1" applyFill="1" applyBorder="1" applyAlignment="1">
      <alignment vertical="center"/>
    </xf>
    <xf numFmtId="39" fontId="6" fillId="2" borderId="2" xfId="0" applyNumberFormat="1" applyFont="1" applyFill="1" applyBorder="1"/>
    <xf numFmtId="0" fontId="6" fillId="0" borderId="0" xfId="0" applyFont="1" applyBorder="1" applyAlignment="1">
      <alignment horizontal="left"/>
    </xf>
    <xf numFmtId="39" fontId="6" fillId="0" borderId="0" xfId="0" applyNumberFormat="1" applyFont="1" applyBorder="1"/>
    <xf numFmtId="0" fontId="6" fillId="0" borderId="0" xfId="0" applyFont="1" applyBorder="1" applyAlignment="1">
      <alignment horizontal="left" indent="1"/>
    </xf>
    <xf numFmtId="4" fontId="6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157005</xdr:colOff>
      <xdr:row>2</xdr:row>
      <xdr:rowOff>146539</xdr:rowOff>
    </xdr:from>
    <xdr:to>
      <xdr:col>1</xdr:col>
      <xdr:colOff>1088571</xdr:colOff>
      <xdr:row>4</xdr:row>
      <xdr:rowOff>157006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82967" y="523352"/>
          <a:ext cx="931566" cy="6384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94203</xdr:colOff>
      <xdr:row>2</xdr:row>
      <xdr:rowOff>161925</xdr:rowOff>
    </xdr:from>
    <xdr:to>
      <xdr:col>0</xdr:col>
      <xdr:colOff>1504949</xdr:colOff>
      <xdr:row>5</xdr:row>
      <xdr:rowOff>10467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94203" y="538738"/>
          <a:ext cx="1410746" cy="6754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125604</xdr:colOff>
      <xdr:row>2</xdr:row>
      <xdr:rowOff>177940</xdr:rowOff>
    </xdr:from>
    <xdr:to>
      <xdr:col>0</xdr:col>
      <xdr:colOff>1465385</xdr:colOff>
      <xdr:row>4</xdr:row>
      <xdr:rowOff>167473</xdr:rowOff>
    </xdr:to>
    <xdr:pic>
      <xdr:nvPicPr>
        <xdr:cNvPr id="6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04" y="554753"/>
          <a:ext cx="1339781" cy="617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203687</xdr:colOff>
      <xdr:row>2</xdr:row>
      <xdr:rowOff>200968</xdr:rowOff>
    </xdr:from>
    <xdr:to>
      <xdr:col>1</xdr:col>
      <xdr:colOff>1067637</xdr:colOff>
      <xdr:row>4</xdr:row>
      <xdr:rowOff>136072</xdr:rowOff>
    </xdr:to>
    <xdr:pic>
      <xdr:nvPicPr>
        <xdr:cNvPr id="7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49" y="577781"/>
          <a:ext cx="863950" cy="563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5"/>
  <sheetViews>
    <sheetView showGridLines="0" tabSelected="1" view="pageBreakPreview" topLeftCell="A52" zoomScale="91" zoomScaleNormal="100" zoomScaleSheetLayoutView="91" workbookViewId="0">
      <selection activeCell="B71" sqref="B71"/>
    </sheetView>
  </sheetViews>
  <sheetFormatPr defaultColWidth="11.42578125" defaultRowHeight="15" x14ac:dyDescent="0.25"/>
  <cols>
    <col min="1" max="1" width="126.42578125" bestFit="1" customWidth="1"/>
    <col min="2" max="2" width="19.140625" bestFit="1" customWidth="1"/>
  </cols>
  <sheetData>
    <row r="3" spans="1:12" ht="28.5" customHeight="1" x14ac:dyDescent="0.25">
      <c r="A3" s="7" t="s">
        <v>79</v>
      </c>
      <c r="B3" s="8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1" customHeight="1" x14ac:dyDescent="0.25">
      <c r="A4" s="5" t="s">
        <v>80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3.25" x14ac:dyDescent="0.25">
      <c r="A5" s="11">
        <v>2023</v>
      </c>
      <c r="B5" s="12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customHeight="1" x14ac:dyDescent="0.25">
      <c r="A6" s="9" t="s">
        <v>76</v>
      </c>
      <c r="B6" s="10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 customHeight="1" x14ac:dyDescent="0.25">
      <c r="A7" s="9" t="s">
        <v>77</v>
      </c>
      <c r="B7" s="10"/>
      <c r="C7" s="4"/>
      <c r="D7" s="4"/>
      <c r="E7" s="4"/>
      <c r="F7" s="4"/>
      <c r="G7" s="4"/>
      <c r="H7" s="4"/>
      <c r="I7" s="4"/>
      <c r="J7" s="4"/>
      <c r="K7" s="4"/>
      <c r="L7" s="4"/>
    </row>
    <row r="9" spans="1:12" ht="15" customHeight="1" x14ac:dyDescent="0.25">
      <c r="A9" s="13" t="s">
        <v>66</v>
      </c>
      <c r="B9" s="14" t="s">
        <v>78</v>
      </c>
    </row>
    <row r="10" spans="1:12" ht="23.25" customHeight="1" x14ac:dyDescent="0.25">
      <c r="A10" s="13"/>
      <c r="B10" s="15"/>
    </row>
    <row r="11" spans="1:12" ht="15.75" x14ac:dyDescent="0.25">
      <c r="A11" s="16" t="s">
        <v>0</v>
      </c>
      <c r="B11" s="17">
        <f>B12+B18+B28+B38+B47+B54+B64</f>
        <v>15809352501</v>
      </c>
    </row>
    <row r="12" spans="1:12" ht="15.75" x14ac:dyDescent="0.25">
      <c r="A12" s="18" t="s">
        <v>1</v>
      </c>
      <c r="B12" s="19">
        <f t="shared" ref="B12" si="0">SUM(B13:B17)</f>
        <v>1237769832</v>
      </c>
    </row>
    <row r="13" spans="1:12" ht="15.75" x14ac:dyDescent="0.25">
      <c r="A13" s="20" t="s">
        <v>2</v>
      </c>
      <c r="B13" s="21">
        <v>957478841</v>
      </c>
    </row>
    <row r="14" spans="1:12" ht="15.75" x14ac:dyDescent="0.25">
      <c r="A14" s="20" t="s">
        <v>3</v>
      </c>
      <c r="B14" s="21">
        <v>146915748</v>
      </c>
    </row>
    <row r="15" spans="1:12" ht="15.75" x14ac:dyDescent="0.25">
      <c r="A15" s="20" t="s">
        <v>4</v>
      </c>
      <c r="B15" s="21">
        <v>0</v>
      </c>
    </row>
    <row r="16" spans="1:12" ht="15.75" x14ac:dyDescent="0.25">
      <c r="A16" s="20" t="s">
        <v>5</v>
      </c>
      <c r="B16" s="21">
        <v>0</v>
      </c>
    </row>
    <row r="17" spans="1:2" ht="15.75" x14ac:dyDescent="0.25">
      <c r="A17" s="20" t="s">
        <v>6</v>
      </c>
      <c r="B17" s="21">
        <v>133375243</v>
      </c>
    </row>
    <row r="18" spans="1:2" ht="15.75" x14ac:dyDescent="0.25">
      <c r="A18" s="18" t="s">
        <v>7</v>
      </c>
      <c r="B18" s="19">
        <f>SUM(B19:B27)</f>
        <v>3013998799</v>
      </c>
    </row>
    <row r="19" spans="1:2" ht="15.75" x14ac:dyDescent="0.25">
      <c r="A19" s="20" t="s">
        <v>8</v>
      </c>
      <c r="B19" s="21">
        <v>318191203</v>
      </c>
    </row>
    <row r="20" spans="1:2" ht="15.75" x14ac:dyDescent="0.25">
      <c r="A20" s="20" t="s">
        <v>9</v>
      </c>
      <c r="B20" s="21">
        <v>2100000</v>
      </c>
    </row>
    <row r="21" spans="1:2" ht="15.75" x14ac:dyDescent="0.25">
      <c r="A21" s="20" t="s">
        <v>10</v>
      </c>
      <c r="B21" s="21">
        <v>200000</v>
      </c>
    </row>
    <row r="22" spans="1:2" ht="15.75" x14ac:dyDescent="0.25">
      <c r="A22" s="20" t="s">
        <v>11</v>
      </c>
      <c r="B22" s="21">
        <v>37200000</v>
      </c>
    </row>
    <row r="23" spans="1:2" ht="15.75" x14ac:dyDescent="0.25">
      <c r="A23" s="20" t="s">
        <v>12</v>
      </c>
      <c r="B23" s="21">
        <v>10300000</v>
      </c>
    </row>
    <row r="24" spans="1:2" ht="15.75" x14ac:dyDescent="0.25">
      <c r="A24" s="20" t="s">
        <v>13</v>
      </c>
      <c r="B24" s="21">
        <v>240000000</v>
      </c>
    </row>
    <row r="25" spans="1:2" ht="15.75" x14ac:dyDescent="0.25">
      <c r="A25" s="20" t="s">
        <v>14</v>
      </c>
      <c r="B25" s="21">
        <v>1226400000</v>
      </c>
    </row>
    <row r="26" spans="1:2" ht="15.75" x14ac:dyDescent="0.25">
      <c r="A26" s="20" t="s">
        <v>15</v>
      </c>
      <c r="B26" s="21">
        <v>879207596</v>
      </c>
    </row>
    <row r="27" spans="1:2" ht="15.75" x14ac:dyDescent="0.25">
      <c r="A27" s="20" t="s">
        <v>16</v>
      </c>
      <c r="B27" s="21">
        <v>300400000</v>
      </c>
    </row>
    <row r="28" spans="1:2" ht="15.75" x14ac:dyDescent="0.25">
      <c r="A28" s="18" t="s">
        <v>17</v>
      </c>
      <c r="B28" s="19">
        <f t="shared" ref="B28" si="1">SUM(B29:B37)</f>
        <v>606663753</v>
      </c>
    </row>
    <row r="29" spans="1:2" ht="15.75" x14ac:dyDescent="0.25">
      <c r="A29" s="20" t="s">
        <v>18</v>
      </c>
      <c r="B29" s="21">
        <v>3200000</v>
      </c>
    </row>
    <row r="30" spans="1:2" ht="15.75" x14ac:dyDescent="0.25">
      <c r="A30" s="20" t="s">
        <v>19</v>
      </c>
      <c r="B30" s="21">
        <v>2500000</v>
      </c>
    </row>
    <row r="31" spans="1:2" ht="15.75" x14ac:dyDescent="0.25">
      <c r="A31" s="20" t="s">
        <v>20</v>
      </c>
      <c r="B31" s="21">
        <v>36100000</v>
      </c>
    </row>
    <row r="32" spans="1:2" ht="15.75" x14ac:dyDescent="0.25">
      <c r="A32" s="20" t="s">
        <v>21</v>
      </c>
      <c r="B32" s="21">
        <v>0</v>
      </c>
    </row>
    <row r="33" spans="1:2" ht="15.75" x14ac:dyDescent="0.25">
      <c r="A33" s="20" t="s">
        <v>22</v>
      </c>
      <c r="B33" s="21">
        <v>39000000</v>
      </c>
    </row>
    <row r="34" spans="1:2" ht="15.75" x14ac:dyDescent="0.25">
      <c r="A34" s="20" t="s">
        <v>23</v>
      </c>
      <c r="B34" s="21">
        <v>6100000</v>
      </c>
    </row>
    <row r="35" spans="1:2" ht="15.75" x14ac:dyDescent="0.25">
      <c r="A35" s="20" t="s">
        <v>24</v>
      </c>
      <c r="B35" s="21">
        <v>23200000</v>
      </c>
    </row>
    <row r="36" spans="1:2" ht="15.75" x14ac:dyDescent="0.25">
      <c r="A36" s="20" t="s">
        <v>25</v>
      </c>
      <c r="B36" s="21">
        <v>0</v>
      </c>
    </row>
    <row r="37" spans="1:2" ht="15.75" x14ac:dyDescent="0.25">
      <c r="A37" s="20" t="s">
        <v>26</v>
      </c>
      <c r="B37" s="21">
        <v>496563753</v>
      </c>
    </row>
    <row r="38" spans="1:2" ht="15.75" x14ac:dyDescent="0.25">
      <c r="A38" s="18" t="s">
        <v>27</v>
      </c>
      <c r="B38" s="19">
        <f t="shared" ref="B38" si="2">SUM(B39:B47)</f>
        <v>1500000</v>
      </c>
    </row>
    <row r="39" spans="1:2" ht="15.75" x14ac:dyDescent="0.25">
      <c r="A39" s="20" t="s">
        <v>28</v>
      </c>
      <c r="B39" s="21">
        <v>1000000</v>
      </c>
    </row>
    <row r="40" spans="1:2" ht="15.75" x14ac:dyDescent="0.25">
      <c r="A40" s="20" t="s">
        <v>29</v>
      </c>
      <c r="B40" s="21">
        <v>0</v>
      </c>
    </row>
    <row r="41" spans="1:2" ht="15.75" x14ac:dyDescent="0.25">
      <c r="A41" s="20" t="s">
        <v>30</v>
      </c>
      <c r="B41" s="21">
        <v>0</v>
      </c>
    </row>
    <row r="42" spans="1:2" ht="15.75" x14ac:dyDescent="0.25">
      <c r="A42" s="20" t="s">
        <v>31</v>
      </c>
      <c r="B42" s="21">
        <v>0</v>
      </c>
    </row>
    <row r="43" spans="1:2" ht="15.75" x14ac:dyDescent="0.25">
      <c r="A43" s="20" t="s">
        <v>32</v>
      </c>
      <c r="B43" s="21">
        <v>0</v>
      </c>
    </row>
    <row r="44" spans="1:2" ht="15.75" x14ac:dyDescent="0.25">
      <c r="A44" s="20" t="s">
        <v>33</v>
      </c>
      <c r="B44" s="21">
        <v>0</v>
      </c>
    </row>
    <row r="45" spans="1:2" ht="15.75" x14ac:dyDescent="0.25">
      <c r="A45" s="20" t="s">
        <v>34</v>
      </c>
      <c r="B45" s="21">
        <v>500000</v>
      </c>
    </row>
    <row r="46" spans="1:2" ht="15.75" x14ac:dyDescent="0.25">
      <c r="A46" s="20" t="s">
        <v>35</v>
      </c>
      <c r="B46" s="21">
        <v>0</v>
      </c>
    </row>
    <row r="47" spans="1:2" ht="15.75" x14ac:dyDescent="0.25">
      <c r="A47" s="18" t="s">
        <v>36</v>
      </c>
      <c r="B47" s="19">
        <f t="shared" ref="B47" si="3">SUM(B48:B53)</f>
        <v>0</v>
      </c>
    </row>
    <row r="48" spans="1:2" ht="15.75" x14ac:dyDescent="0.25">
      <c r="A48" s="20" t="s">
        <v>37</v>
      </c>
      <c r="B48" s="21">
        <v>0</v>
      </c>
    </row>
    <row r="49" spans="1:2" ht="15.75" x14ac:dyDescent="0.25">
      <c r="A49" s="20" t="s">
        <v>38</v>
      </c>
      <c r="B49" s="21">
        <v>0</v>
      </c>
    </row>
    <row r="50" spans="1:2" ht="15.75" x14ac:dyDescent="0.25">
      <c r="A50" s="20" t="s">
        <v>39</v>
      </c>
      <c r="B50" s="21">
        <v>0</v>
      </c>
    </row>
    <row r="51" spans="1:2" ht="15.75" x14ac:dyDescent="0.25">
      <c r="A51" s="20" t="s">
        <v>40</v>
      </c>
      <c r="B51" s="21">
        <v>0</v>
      </c>
    </row>
    <row r="52" spans="1:2" ht="15.75" x14ac:dyDescent="0.25">
      <c r="A52" s="20" t="s">
        <v>41</v>
      </c>
      <c r="B52" s="21">
        <v>0</v>
      </c>
    </row>
    <row r="53" spans="1:2" ht="15.75" x14ac:dyDescent="0.25">
      <c r="A53" s="20" t="s">
        <v>42</v>
      </c>
      <c r="B53" s="21">
        <v>0</v>
      </c>
    </row>
    <row r="54" spans="1:2" ht="15.75" x14ac:dyDescent="0.25">
      <c r="A54" s="18" t="s">
        <v>43</v>
      </c>
      <c r="B54" s="19">
        <f t="shared" ref="B54" si="4">SUM(B55:B63)</f>
        <v>6382506000</v>
      </c>
    </row>
    <row r="55" spans="1:2" ht="15.75" x14ac:dyDescent="0.25">
      <c r="A55" s="20" t="s">
        <v>44</v>
      </c>
      <c r="B55" s="21">
        <v>19000000</v>
      </c>
    </row>
    <row r="56" spans="1:2" ht="15.75" x14ac:dyDescent="0.25">
      <c r="A56" s="20" t="s">
        <v>45</v>
      </c>
      <c r="B56" s="21">
        <v>100000</v>
      </c>
    </row>
    <row r="57" spans="1:2" ht="15.75" x14ac:dyDescent="0.25">
      <c r="A57" s="20" t="s">
        <v>46</v>
      </c>
      <c r="B57" s="21">
        <v>200000</v>
      </c>
    </row>
    <row r="58" spans="1:2" ht="15.75" x14ac:dyDescent="0.25">
      <c r="A58" s="20" t="s">
        <v>47</v>
      </c>
      <c r="B58" s="21">
        <v>3270006000</v>
      </c>
    </row>
    <row r="59" spans="1:2" ht="15.75" x14ac:dyDescent="0.25">
      <c r="A59" s="20" t="s">
        <v>48</v>
      </c>
      <c r="B59" s="21">
        <v>37200000</v>
      </c>
    </row>
    <row r="60" spans="1:2" ht="15.75" x14ac:dyDescent="0.25">
      <c r="A60" s="20" t="s">
        <v>49</v>
      </c>
      <c r="B60" s="21">
        <v>5000000</v>
      </c>
    </row>
    <row r="61" spans="1:2" ht="15.75" x14ac:dyDescent="0.25">
      <c r="A61" s="20" t="s">
        <v>50</v>
      </c>
      <c r="B61" s="21">
        <v>0</v>
      </c>
    </row>
    <row r="62" spans="1:2" ht="15.75" x14ac:dyDescent="0.25">
      <c r="A62" s="20" t="s">
        <v>51</v>
      </c>
      <c r="B62" s="21">
        <v>0</v>
      </c>
    </row>
    <row r="63" spans="1:2" ht="15.75" x14ac:dyDescent="0.25">
      <c r="A63" s="20" t="s">
        <v>52</v>
      </c>
      <c r="B63" s="21">
        <v>3051000000</v>
      </c>
    </row>
    <row r="64" spans="1:2" ht="15.75" x14ac:dyDescent="0.25">
      <c r="A64" s="18" t="s">
        <v>53</v>
      </c>
      <c r="B64" s="19">
        <f t="shared" ref="B64" si="5">SUM(B65:B68)</f>
        <v>4566914117</v>
      </c>
    </row>
    <row r="65" spans="1:2" ht="15.75" x14ac:dyDescent="0.25">
      <c r="A65" s="20" t="s">
        <v>54</v>
      </c>
      <c r="B65" s="21">
        <v>20000000</v>
      </c>
    </row>
    <row r="66" spans="1:2" ht="15.75" x14ac:dyDescent="0.25">
      <c r="A66" s="20" t="s">
        <v>55</v>
      </c>
      <c r="B66" s="21">
        <v>4546914117</v>
      </c>
    </row>
    <row r="67" spans="1:2" ht="15.75" x14ac:dyDescent="0.25">
      <c r="A67" s="20" t="s">
        <v>56</v>
      </c>
      <c r="B67" s="21">
        <v>0</v>
      </c>
    </row>
    <row r="68" spans="1:2" ht="15.75" x14ac:dyDescent="0.25">
      <c r="A68" s="20" t="s">
        <v>57</v>
      </c>
      <c r="B68" s="21">
        <v>0</v>
      </c>
    </row>
    <row r="69" spans="1:2" ht="15.75" x14ac:dyDescent="0.25">
      <c r="A69" s="18" t="s">
        <v>58</v>
      </c>
      <c r="B69" s="19">
        <f t="shared" ref="B69" si="6">SUM(B70:B71)</f>
        <v>0</v>
      </c>
    </row>
    <row r="70" spans="1:2" ht="15.75" x14ac:dyDescent="0.25">
      <c r="A70" s="20" t="s">
        <v>59</v>
      </c>
      <c r="B70" s="21">
        <v>0</v>
      </c>
    </row>
    <row r="71" spans="1:2" ht="15.75" x14ac:dyDescent="0.25">
      <c r="A71" s="20" t="s">
        <v>60</v>
      </c>
      <c r="B71" s="21">
        <v>0</v>
      </c>
    </row>
    <row r="72" spans="1:2" ht="15.75" x14ac:dyDescent="0.25">
      <c r="A72" s="18" t="s">
        <v>61</v>
      </c>
      <c r="B72" s="19">
        <f t="shared" ref="B72" si="7">SUM(B73:B75)</f>
        <v>0</v>
      </c>
    </row>
    <row r="73" spans="1:2" ht="15.75" x14ac:dyDescent="0.25">
      <c r="A73" s="20" t="s">
        <v>62</v>
      </c>
      <c r="B73" s="21">
        <v>0</v>
      </c>
    </row>
    <row r="74" spans="1:2" ht="15.75" x14ac:dyDescent="0.25">
      <c r="A74" s="20" t="s">
        <v>63</v>
      </c>
      <c r="B74" s="21">
        <v>0</v>
      </c>
    </row>
    <row r="75" spans="1:2" ht="15.75" x14ac:dyDescent="0.25">
      <c r="A75" s="20" t="s">
        <v>64</v>
      </c>
      <c r="B75" s="21">
        <v>0</v>
      </c>
    </row>
    <row r="76" spans="1:2" ht="15.75" x14ac:dyDescent="0.25">
      <c r="A76" s="24" t="s">
        <v>67</v>
      </c>
      <c r="B76" s="25">
        <f t="shared" ref="B76" si="8">B77+B80+B83</f>
        <v>0</v>
      </c>
    </row>
    <row r="77" spans="1:2" ht="15.75" x14ac:dyDescent="0.25">
      <c r="A77" s="26" t="s">
        <v>68</v>
      </c>
      <c r="B77" s="27">
        <f t="shared" ref="B77" si="9">SUM(B78:B79)</f>
        <v>0</v>
      </c>
    </row>
    <row r="78" spans="1:2" ht="15.75" x14ac:dyDescent="0.25">
      <c r="A78" s="20" t="s">
        <v>69</v>
      </c>
      <c r="B78" s="21">
        <v>0</v>
      </c>
    </row>
    <row r="79" spans="1:2" ht="15.75" x14ac:dyDescent="0.25">
      <c r="A79" s="20" t="s">
        <v>70</v>
      </c>
      <c r="B79" s="21">
        <v>0</v>
      </c>
    </row>
    <row r="80" spans="1:2" ht="15.75" x14ac:dyDescent="0.25">
      <c r="A80" s="18" t="s">
        <v>71</v>
      </c>
      <c r="B80" s="19">
        <f t="shared" ref="B80" si="10">SUM(B81:B82)</f>
        <v>0</v>
      </c>
    </row>
    <row r="81" spans="1:2" ht="15.75" x14ac:dyDescent="0.25">
      <c r="A81" s="20" t="s">
        <v>72</v>
      </c>
      <c r="B81" s="21">
        <v>0</v>
      </c>
    </row>
    <row r="82" spans="1:2" ht="15.75" x14ac:dyDescent="0.25">
      <c r="A82" s="20" t="s">
        <v>73</v>
      </c>
      <c r="B82" s="21">
        <v>0</v>
      </c>
    </row>
    <row r="83" spans="1:2" ht="15.75" x14ac:dyDescent="0.25">
      <c r="A83" s="18" t="s">
        <v>74</v>
      </c>
      <c r="B83" s="19">
        <f t="shared" ref="B83" si="11">SUM(B84)</f>
        <v>0</v>
      </c>
    </row>
    <row r="84" spans="1:2" ht="15.75" x14ac:dyDescent="0.25">
      <c r="A84" s="20" t="s">
        <v>75</v>
      </c>
      <c r="B84" s="21">
        <v>0</v>
      </c>
    </row>
    <row r="85" spans="1:2" ht="15.75" x14ac:dyDescent="0.25">
      <c r="A85" s="22" t="s">
        <v>65</v>
      </c>
      <c r="B85" s="23">
        <f>B11+B76</f>
        <v>15809352501</v>
      </c>
    </row>
  </sheetData>
  <mergeCells count="7">
    <mergeCell ref="A4:B4"/>
    <mergeCell ref="A3:B3"/>
    <mergeCell ref="A7:B7"/>
    <mergeCell ref="A9:A10"/>
    <mergeCell ref="B9:B10"/>
    <mergeCell ref="A6:B6"/>
    <mergeCell ref="A5:B5"/>
  </mergeCells>
  <printOptions horizontalCentered="1"/>
  <pageMargins left="0" right="0" top="0.25" bottom="0.25" header="0" footer="0"/>
  <pageSetup scale="57" fitToWidth="0" fitToHeight="0" orientation="portrait" horizontalDpi="360" verticalDpi="360" r:id="rId1"/>
  <headerFooter>
    <oddFooter>&amp;R&amp;P/&amp;N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P1 Presupuesto aprobado 2023</vt:lpstr>
      <vt:lpstr>'P1 Presupuesto aprobado 2023'!Print_Area</vt:lpstr>
      <vt:lpstr>'P1 Presupuesto aprobado 2023'!Print_Titles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2023-01-03T13:30:31Z</cp:lastPrinted>
  <dcterms:created xsi:type="dcterms:W3CDTF">2021-07-29T18:58:50Z</dcterms:created>
  <dcterms:modified xsi:type="dcterms:W3CDTF">2023-01-03T13:30:43Z</dcterms:modified>
</cp:coreProperties>
</file>